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4\IZVODI ZA SAJT 2024\11 Novembar 2024\"/>
    </mc:Choice>
  </mc:AlternateContent>
  <xr:revisionPtr revIDLastSave="0" documentId="13_ncr:1_{1EAB7BD2-5461-49B2-B285-AEA57F2521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1" l="1"/>
  <c r="B23" i="1" l="1"/>
  <c r="B48" i="1" s="1"/>
  <c r="C18" i="1" l="1"/>
</calcChain>
</file>

<file path=xl/sharedStrings.xml><?xml version="1.0" encoding="utf-8"?>
<sst xmlns="http://schemas.openxmlformats.org/spreadsheetml/2006/main" count="53" uniqueCount="42">
  <si>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</si>
  <si>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</si>
  <si>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</si>
  <si>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</si>
  <si>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</si>
  <si>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UPLATA PAZARA</t>
  </si>
  <si>
    <t>ISPLATE</t>
  </si>
  <si>
    <t>25.11.2024.</t>
  </si>
  <si>
    <t>26.11.2024.</t>
  </si>
  <si>
    <t>IZVOD  BR. 274</t>
  </si>
  <si>
    <t>UPLATA ZA MOBILNI</t>
  </si>
  <si>
    <t>UPLATA RFZO LESKOVAC - OSTALI UGRADNI MATERIJAL 084</t>
  </si>
  <si>
    <t>UPLATA RFZO LESKOVAC - LEKOVI VAN LISTE 958</t>
  </si>
  <si>
    <t>UPLATA RFZO LESKOVAC - ISHRANA O7D</t>
  </si>
  <si>
    <t>UPLATA RFZO LESKOVAC - LEKOVI 071</t>
  </si>
  <si>
    <t>UPLATA RFZO LESKOVAC - DIJALIZA 080</t>
  </si>
  <si>
    <t>UPLATA UPRAVA ZA TREZOR - POVR. SREDSTAVA ZBOG NAPLAĆENE TARIFE</t>
  </si>
  <si>
    <t>LEKOVI U SEKUNDARNOJ I TERCIJARNOJ ZZ 071</t>
  </si>
  <si>
    <t>SOPHARMA TRADING</t>
  </si>
  <si>
    <t>ISHRANA BOLESNIKA U SZ 07D</t>
  </si>
  <si>
    <t>RUŽA IMPEKS DOO NIŠ</t>
  </si>
  <si>
    <t>PRINCIPAL DUO</t>
  </si>
  <si>
    <t>SPIN TR</t>
  </si>
  <si>
    <t>PHARMASWISS  DOO BEOGRAD</t>
  </si>
  <si>
    <t>MILK HOUSE DOO</t>
  </si>
  <si>
    <t>MAKINTERNACIONAL DOO</t>
  </si>
  <si>
    <t>JANKOVIĆ NENAD</t>
  </si>
  <si>
    <t>NBA PATRIOTA DOO</t>
  </si>
  <si>
    <t>AMICUS SRB. DOO BEOGRAD</t>
  </si>
  <si>
    <t>AS-BRAĆA STANKOVIĆ DOO</t>
  </si>
  <si>
    <t>MATERIJAL ZA DIJALIZU 080</t>
  </si>
  <si>
    <t>ECOTRADE BG DOO NIŠ</t>
  </si>
  <si>
    <t>OSTALI UGRADNI MATERIJAL 084</t>
  </si>
  <si>
    <t>OLYMPUS CZECH GROUP S.R.O</t>
  </si>
  <si>
    <t>LEKOVI VAN LISTE LEKOVA 958</t>
  </si>
  <si>
    <t>FARMALOGIST DOO BEOGRAD</t>
  </si>
  <si>
    <t>ADOC DOO BEOGRAD</t>
  </si>
  <si>
    <t>MESSER TEHNOGAS AD BEOGRAD</t>
  </si>
  <si>
    <t xml:space="preserve">OSTALI TROŠKOVI U SZ  07F </t>
  </si>
  <si>
    <t>PROVIZIJA UPRAVE ZA TREZOR</t>
  </si>
  <si>
    <t>UNIKREDIT BANKA BEOGRAD - OBUSTAVA</t>
  </si>
  <si>
    <t>ISPLATE NA 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</si>
</sst>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2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8">
    <xf numFmtId="0" fontId="0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10" borderId="0" applyNumberFormat="0" applyBorder="0" applyAlignment="0" applyProtection="0"/>
    <xf numFmtId="0" fontId="34" fillId="14" borderId="0" applyNumberFormat="0" applyBorder="0" applyAlignment="0" applyProtection="0"/>
    <xf numFmtId="0" fontId="34" fillId="18" borderId="0" applyNumberFormat="0" applyBorder="0" applyAlignment="0" applyProtection="0"/>
    <xf numFmtId="0" fontId="34" fillId="22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4" fillId="11" borderId="0" applyNumberFormat="0" applyBorder="0" applyAlignment="0" applyProtection="0"/>
    <xf numFmtId="0" fontId="34" fillId="15" borderId="0" applyNumberFormat="0" applyBorder="0" applyAlignment="0" applyProtection="0"/>
    <xf numFmtId="0" fontId="34" fillId="19" borderId="0" applyNumberFormat="0" applyBorder="0" applyAlignment="0" applyProtection="0"/>
    <xf numFmtId="0" fontId="34" fillId="23" borderId="0" applyNumberFormat="0" applyBorder="0" applyAlignment="0" applyProtection="0"/>
    <xf numFmtId="0" fontId="34" fillId="27" borderId="0" applyNumberFormat="0" applyBorder="0" applyAlignment="0" applyProtection="0"/>
    <xf numFmtId="0" fontId="34" fillId="31" borderId="0" applyNumberFormat="0" applyBorder="0" applyAlignment="0" applyProtection="0"/>
    <xf numFmtId="0" fontId="58" fillId="12" borderId="0" applyNumberFormat="0" applyBorder="0" applyAlignment="0" applyProtection="0"/>
    <xf numFmtId="0" fontId="58" fillId="16" borderId="0" applyNumberFormat="0" applyBorder="0" applyAlignment="0" applyProtection="0"/>
    <xf numFmtId="0" fontId="58" fillId="20" borderId="0" applyNumberFormat="0" applyBorder="0" applyAlignment="0" applyProtection="0"/>
    <xf numFmtId="0" fontId="58" fillId="24" borderId="0" applyNumberFormat="0" applyBorder="0" applyAlignment="0" applyProtection="0"/>
    <xf numFmtId="0" fontId="58" fillId="28" borderId="0" applyNumberFormat="0" applyBorder="0" applyAlignment="0" applyProtection="0"/>
    <xf numFmtId="0" fontId="58" fillId="32" borderId="0" applyNumberFormat="0" applyBorder="0" applyAlignment="0" applyProtection="0"/>
    <xf numFmtId="0" fontId="58" fillId="9" borderId="0" applyNumberFormat="0" applyBorder="0" applyAlignment="0" applyProtection="0"/>
    <xf numFmtId="0" fontId="58" fillId="13" borderId="0" applyNumberFormat="0" applyBorder="0" applyAlignment="0" applyProtection="0"/>
    <xf numFmtId="0" fontId="58" fillId="17" borderId="0" applyNumberFormat="0" applyBorder="0" applyAlignment="0" applyProtection="0"/>
    <xf numFmtId="0" fontId="58" fillId="21" borderId="0" applyNumberFormat="0" applyBorder="0" applyAlignment="0" applyProtection="0"/>
    <xf numFmtId="0" fontId="58" fillId="25" borderId="0" applyNumberFormat="0" applyBorder="0" applyAlignment="0" applyProtection="0"/>
    <xf numFmtId="0" fontId="58" fillId="29" borderId="0" applyNumberFormat="0" applyBorder="0" applyAlignment="0" applyProtection="0"/>
    <xf numFmtId="0" fontId="49" fillId="3" borderId="0" applyNumberFormat="0" applyBorder="0" applyAlignment="0" applyProtection="0"/>
    <xf numFmtId="0" fontId="53" fillId="6" borderId="4" applyNumberFormat="0" applyAlignment="0" applyProtection="0"/>
    <xf numFmtId="0" fontId="55" fillId="7" borderId="7" applyNumberFormat="0" applyAlignment="0" applyProtection="0"/>
    <xf numFmtId="0" fontId="57" fillId="0" borderId="0" applyNumberFormat="0" applyFill="0" applyBorder="0" applyAlignment="0" applyProtection="0"/>
    <xf numFmtId="0" fontId="48" fillId="2" borderId="0" applyNumberFormat="0" applyBorder="0" applyAlignment="0" applyProtection="0"/>
    <xf numFmtId="0" fontId="45" fillId="0" borderId="1" applyNumberFormat="0" applyFill="0" applyAlignment="0" applyProtection="0"/>
    <xf numFmtId="0" fontId="46" fillId="0" borderId="2" applyNumberFormat="0" applyFill="0" applyAlignment="0" applyProtection="0"/>
    <xf numFmtId="0" fontId="47" fillId="0" borderId="3" applyNumberFormat="0" applyFill="0" applyAlignment="0" applyProtection="0"/>
    <xf numFmtId="0" fontId="47" fillId="0" borderId="0" applyNumberFormat="0" applyFill="0" applyBorder="0" applyAlignment="0" applyProtection="0"/>
    <xf numFmtId="0" fontId="51" fillId="5" borderId="4" applyNumberFormat="0" applyAlignment="0" applyProtection="0"/>
    <xf numFmtId="0" fontId="54" fillId="0" borderId="6" applyNumberFormat="0" applyFill="0" applyAlignment="0" applyProtection="0"/>
    <xf numFmtId="0" fontId="50" fillId="4" borderId="0" applyNumberFormat="0" applyBorder="0" applyAlignment="0" applyProtection="0"/>
    <xf numFmtId="0" fontId="34" fillId="8" borderId="8" applyNumberFormat="0" applyFont="0" applyAlignment="0" applyProtection="0"/>
    <xf numFmtId="0" fontId="52" fillId="6" borderId="5" applyNumberFormat="0" applyAlignment="0" applyProtection="0"/>
    <xf numFmtId="0" fontId="44" fillId="0" borderId="0" applyNumberFormat="0" applyFill="0" applyBorder="0" applyAlignment="0" applyProtection="0"/>
    <xf numFmtId="0" fontId="43" fillId="0" borderId="9" applyNumberFormat="0" applyFill="0" applyAlignment="0" applyProtection="0"/>
    <xf numFmtId="0" fontId="56" fillId="0" borderId="0" applyNumberForma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10" borderId="0" applyNumberFormat="0" applyBorder="0" applyAlignment="0" applyProtection="0"/>
    <xf numFmtId="0" fontId="27" fillId="14" borderId="0" applyNumberFormat="0" applyBorder="0" applyAlignment="0" applyProtection="0"/>
    <xf numFmtId="0" fontId="27" fillId="18" borderId="0" applyNumberFormat="0" applyBorder="0" applyAlignment="0" applyProtection="0"/>
    <xf numFmtId="0" fontId="27" fillId="22" borderId="0" applyNumberFormat="0" applyBorder="0" applyAlignment="0" applyProtection="0"/>
    <xf numFmtId="0" fontId="27" fillId="26" borderId="0" applyNumberFormat="0" applyBorder="0" applyAlignment="0" applyProtection="0"/>
    <xf numFmtId="0" fontId="27" fillId="30" borderId="0" applyNumberFormat="0" applyBorder="0" applyAlignment="0" applyProtection="0"/>
    <xf numFmtId="0" fontId="27" fillId="11" borderId="0" applyNumberFormat="0" applyBorder="0" applyAlignment="0" applyProtection="0"/>
    <xf numFmtId="0" fontId="27" fillId="15" borderId="0" applyNumberFormat="0" applyBorder="0" applyAlignment="0" applyProtection="0"/>
    <xf numFmtId="0" fontId="27" fillId="19" borderId="0" applyNumberFormat="0" applyBorder="0" applyAlignment="0" applyProtection="0"/>
    <xf numFmtId="0" fontId="27" fillId="23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27" fillId="8" borderId="8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" applyNumberFormat="0" applyFill="0" applyAlignment="0" applyProtection="0"/>
    <xf numFmtId="0" fontId="46" fillId="0" borderId="2" applyNumberFormat="0" applyFill="0" applyAlignment="0" applyProtection="0"/>
    <xf numFmtId="0" fontId="47" fillId="0" borderId="3" applyNumberFormat="0" applyFill="0" applyAlignment="0" applyProtection="0"/>
    <xf numFmtId="0" fontId="47" fillId="0" borderId="0" applyNumberFormat="0" applyFill="0" applyBorder="0" applyAlignment="0" applyProtection="0"/>
    <xf numFmtId="0" fontId="48" fillId="2" borderId="0" applyNumberFormat="0" applyBorder="0" applyAlignment="0" applyProtection="0"/>
    <xf numFmtId="0" fontId="49" fillId="3" borderId="0" applyNumberFormat="0" applyBorder="0" applyAlignment="0" applyProtection="0"/>
    <xf numFmtId="0" fontId="59" fillId="4" borderId="0" applyNumberFormat="0" applyBorder="0" applyAlignment="0" applyProtection="0"/>
    <xf numFmtId="0" fontId="51" fillId="5" borderId="4" applyNumberFormat="0" applyAlignment="0" applyProtection="0"/>
    <xf numFmtId="0" fontId="52" fillId="6" borderId="5" applyNumberFormat="0" applyAlignment="0" applyProtection="0"/>
    <xf numFmtId="0" fontId="53" fillId="6" borderId="4" applyNumberFormat="0" applyAlignment="0" applyProtection="0"/>
    <xf numFmtId="0" fontId="54" fillId="0" borderId="6" applyNumberFormat="0" applyFill="0" applyAlignment="0" applyProtection="0"/>
    <xf numFmtId="0" fontId="55" fillId="7" borderId="7" applyNumberFormat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43" fillId="0" borderId="9" applyNumberFormat="0" applyFill="0" applyAlignment="0" applyProtection="0"/>
    <xf numFmtId="0" fontId="58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58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58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58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58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58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3" fillId="0" borderId="0"/>
    <xf numFmtId="0" fontId="22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2" fillId="0" borderId="0"/>
  </cellStyleXfs>
  <cellXfs count="21">
    <xf numFmtId="0" fontId="0" fillId="0" borderId="0" xfId="0"/>
    <xf numFmtId="0" fontId="60" fillId="0" borderId="0" xfId="0" applyFont="1"/>
    <xf numFmtId="4" fontId="61" fillId="0" borderId="0" xfId="0" applyNumberFormat="1" applyFont="1" applyAlignment="1">
      <alignment horizontal="right"/>
    </xf>
    <xf numFmtId="164" fontId="61" fillId="0" borderId="0" xfId="0" applyNumberFormat="1" applyFont="1" applyAlignment="1">
      <alignment horizontal="right"/>
    </xf>
    <xf numFmtId="0" fontId="61" fillId="0" borderId="0" xfId="0" applyFont="1"/>
    <xf numFmtId="4" fontId="8" fillId="0" borderId="0" xfId="221" applyNumberFormat="1" applyFont="1" applyAlignment="1">
      <alignment horizontal="right"/>
    </xf>
    <xf numFmtId="4" fontId="8" fillId="0" borderId="0" xfId="0" applyNumberFormat="1" applyFont="1" applyAlignment="1">
      <alignment horizontal="right"/>
    </xf>
    <xf numFmtId="4" fontId="5" fillId="0" borderId="0" xfId="257" applyNumberFormat="1" applyFont="1" applyAlignment="1">
      <alignment horizontal="right"/>
    </xf>
    <xf numFmtId="0" fontId="8" fillId="0" borderId="0" xfId="221" applyFont="1"/>
    <xf numFmtId="4" fontId="43" fillId="0" borderId="0" xfId="257" applyNumberFormat="1" applyFont="1" applyAlignment="1">
      <alignment horizontal="right"/>
    </xf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1" fillId="0" borderId="0" xfId="221" applyFont="1"/>
    <xf numFmtId="0" fontId="60" fillId="0" borderId="10" xfId="0" applyFont="1" applyBorder="1"/>
    <xf numFmtId="4" fontId="60" fillId="0" borderId="11" xfId="0" applyNumberFormat="1" applyFont="1" applyBorder="1" applyAlignment="1">
      <alignment horizontal="right"/>
    </xf>
    <xf numFmtId="0" fontId="61" fillId="0" borderId="12" xfId="0" applyFont="1" applyBorder="1"/>
    <xf numFmtId="4" fontId="61" fillId="0" borderId="13" xfId="0" applyNumberFormat="1" applyFont="1" applyBorder="1" applyAlignment="1">
      <alignment horizontal="right"/>
    </xf>
    <xf numFmtId="0" fontId="61" fillId="0" borderId="14" xfId="0" applyFont="1" applyBorder="1"/>
    <xf numFmtId="4" fontId="61" fillId="0" borderId="15" xfId="0" applyNumberFormat="1" applyFont="1" applyBorder="1" applyAlignment="1">
      <alignment horizontal="right"/>
    </xf>
    <xf numFmtId="0" fontId="60" fillId="0" borderId="16" xfId="0" applyFont="1" applyBorder="1"/>
    <xf numFmtId="4" fontId="60" fillId="0" borderId="17" xfId="0" applyNumberFormat="1" applyFont="1" applyBorder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8"/>
  <sheetViews>
    <sheetView tabSelected="1" topLeftCell="A25" workbookViewId="0">
      <selection activeCell="D27" sqref="D27"/>
    </sheetView>
  </sheetViews>
  <sheetFormatPr defaultColWidth="9.140625" defaultRowHeight="15" x14ac:dyDescent="0.25"/>
  <cols>
    <col min="1" max="1" width="82.140625" style="4" customWidth="1"/>
    <col min="2" max="2" width="15.140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8</v>
      </c>
    </row>
    <row r="6" spans="1:3" x14ac:dyDescent="0.25">
      <c r="A6" s="1" t="s">
        <v>9</v>
      </c>
    </row>
    <row r="7" spans="1:3" x14ac:dyDescent="0.25">
      <c r="A7" s="4" t="s">
        <v>1</v>
      </c>
      <c r="B7" s="4" t="s">
        <v>8</v>
      </c>
      <c r="C7" s="6">
        <v>1214893.92</v>
      </c>
    </row>
    <row r="8" spans="1:3" x14ac:dyDescent="0.25">
      <c r="A8" s="4" t="s">
        <v>2</v>
      </c>
      <c r="B8" s="4" t="s">
        <v>7</v>
      </c>
      <c r="C8" s="6">
        <v>856501.38</v>
      </c>
    </row>
    <row r="9" spans="1:3" ht="15.75" customHeight="1" x14ac:dyDescent="0.25">
      <c r="A9" s="8" t="s">
        <v>5</v>
      </c>
      <c r="B9" s="4" t="s">
        <v>8</v>
      </c>
      <c r="C9" s="5">
        <v>12506</v>
      </c>
    </row>
    <row r="10" spans="1:3" ht="15.75" customHeight="1" x14ac:dyDescent="0.25">
      <c r="A10" s="12" t="s">
        <v>11</v>
      </c>
      <c r="B10" s="4" t="s">
        <v>8</v>
      </c>
      <c r="C10" s="5">
        <v>223228.19</v>
      </c>
    </row>
    <row r="11" spans="1:3" ht="15.75" customHeight="1" x14ac:dyDescent="0.25">
      <c r="A11" s="12" t="s">
        <v>12</v>
      </c>
      <c r="B11" s="4" t="s">
        <v>8</v>
      </c>
      <c r="C11" s="5">
        <v>1404848.72</v>
      </c>
    </row>
    <row r="12" spans="1:3" ht="15.75" customHeight="1" x14ac:dyDescent="0.25">
      <c r="A12" s="12" t="s">
        <v>13</v>
      </c>
      <c r="B12" s="4" t="s">
        <v>8</v>
      </c>
      <c r="C12" s="5">
        <v>1019708.33</v>
      </c>
    </row>
    <row r="13" spans="1:3" ht="15.75" customHeight="1" x14ac:dyDescent="0.25">
      <c r="A13" s="12" t="s">
        <v>14</v>
      </c>
      <c r="B13" s="4" t="s">
        <v>8</v>
      </c>
      <c r="C13" s="5">
        <v>177870</v>
      </c>
    </row>
    <row r="14" spans="1:3" ht="15.75" customHeight="1" x14ac:dyDescent="0.25">
      <c r="A14" s="12" t="s">
        <v>15</v>
      </c>
      <c r="B14" s="4" t="s">
        <v>8</v>
      </c>
      <c r="C14" s="5">
        <v>170400</v>
      </c>
    </row>
    <row r="15" spans="1:3" ht="15.75" customHeight="1" x14ac:dyDescent="0.25">
      <c r="A15" s="8" t="s">
        <v>10</v>
      </c>
      <c r="B15" s="4" t="s">
        <v>8</v>
      </c>
      <c r="C15" s="5">
        <v>396</v>
      </c>
    </row>
    <row r="16" spans="1:3" ht="15.75" customHeight="1" x14ac:dyDescent="0.25">
      <c r="A16" s="12" t="s">
        <v>16</v>
      </c>
      <c r="B16" s="4" t="s">
        <v>8</v>
      </c>
      <c r="C16" s="5">
        <v>46662</v>
      </c>
    </row>
    <row r="17" spans="1:3" x14ac:dyDescent="0.25">
      <c r="A17" s="4" t="s">
        <v>6</v>
      </c>
      <c r="B17" s="4" t="s">
        <v>8</v>
      </c>
      <c r="C17" s="7">
        <v>2697226.7</v>
      </c>
    </row>
    <row r="18" spans="1:3" x14ac:dyDescent="0.25">
      <c r="B18" s="4"/>
      <c r="C18" s="9">
        <f>C8+C9+C10+C11+C12+C13+C14+C15+C16-C17</f>
        <v>1214893.92</v>
      </c>
    </row>
    <row r="19" spans="1:3" x14ac:dyDescent="0.25">
      <c r="B19" s="4"/>
      <c r="C19" s="9"/>
    </row>
    <row r="20" spans="1:3" x14ac:dyDescent="0.25">
      <c r="B20" s="4"/>
      <c r="C20" s="7"/>
    </row>
    <row r="21" spans="1:3" s="1" customFormat="1" x14ac:dyDescent="0.25">
      <c r="A21" s="1" t="s">
        <v>41</v>
      </c>
      <c r="B21" s="10" t="str">
        <f>A4</f>
        <v>26.11.2024.</v>
      </c>
      <c r="C21" s="11"/>
    </row>
    <row r="23" spans="1:3" s="1" customFormat="1" x14ac:dyDescent="0.25">
      <c r="A23" s="13" t="s">
        <v>38</v>
      </c>
      <c r="B23" s="14">
        <f>B24</f>
        <v>99.76</v>
      </c>
      <c r="C23" s="11"/>
    </row>
    <row r="24" spans="1:3" x14ac:dyDescent="0.25">
      <c r="A24" s="15" t="s">
        <v>39</v>
      </c>
      <c r="B24" s="16">
        <v>99.76</v>
      </c>
    </row>
    <row r="25" spans="1:3" s="1" customFormat="1" x14ac:dyDescent="0.25">
      <c r="A25" s="13" t="s">
        <v>17</v>
      </c>
      <c r="B25" s="14">
        <v>177870</v>
      </c>
      <c r="C25" s="11"/>
    </row>
    <row r="26" spans="1:3" x14ac:dyDescent="0.25">
      <c r="A26" s="15" t="s">
        <v>18</v>
      </c>
      <c r="B26" s="16">
        <v>177870</v>
      </c>
    </row>
    <row r="27" spans="1:3" s="1" customFormat="1" x14ac:dyDescent="0.25">
      <c r="A27" s="13" t="s">
        <v>19</v>
      </c>
      <c r="B27" s="14">
        <v>718355.7</v>
      </c>
      <c r="C27" s="11"/>
    </row>
    <row r="28" spans="1:3" x14ac:dyDescent="0.25">
      <c r="A28" s="17" t="s">
        <v>20</v>
      </c>
      <c r="B28" s="18">
        <v>148430.5</v>
      </c>
    </row>
    <row r="29" spans="1:3" x14ac:dyDescent="0.25">
      <c r="A29" s="17" t="s">
        <v>21</v>
      </c>
      <c r="B29" s="18">
        <v>15761.58</v>
      </c>
    </row>
    <row r="30" spans="1:3" x14ac:dyDescent="0.25">
      <c r="A30" s="17" t="s">
        <v>22</v>
      </c>
      <c r="B30" s="18">
        <v>14201</v>
      </c>
    </row>
    <row r="31" spans="1:3" x14ac:dyDescent="0.25">
      <c r="A31" s="17" t="s">
        <v>23</v>
      </c>
      <c r="B31" s="18">
        <v>14040</v>
      </c>
    </row>
    <row r="32" spans="1:3" x14ac:dyDescent="0.25">
      <c r="A32" s="17" t="s">
        <v>24</v>
      </c>
      <c r="B32" s="18">
        <v>84566.5</v>
      </c>
    </row>
    <row r="33" spans="1:3" x14ac:dyDescent="0.25">
      <c r="A33" s="17" t="s">
        <v>25</v>
      </c>
      <c r="B33" s="18">
        <v>71324.02</v>
      </c>
    </row>
    <row r="34" spans="1:3" x14ac:dyDescent="0.25">
      <c r="A34" s="17" t="s">
        <v>26</v>
      </c>
      <c r="B34" s="18">
        <v>15109</v>
      </c>
    </row>
    <row r="35" spans="1:3" x14ac:dyDescent="0.25">
      <c r="A35" s="17" t="s">
        <v>27</v>
      </c>
      <c r="B35" s="18">
        <v>528</v>
      </c>
    </row>
    <row r="36" spans="1:3" x14ac:dyDescent="0.25">
      <c r="A36" s="17" t="s">
        <v>28</v>
      </c>
      <c r="B36" s="18">
        <v>69120</v>
      </c>
    </row>
    <row r="37" spans="1:3" x14ac:dyDescent="0.25">
      <c r="A37" s="15" t="s">
        <v>29</v>
      </c>
      <c r="B37" s="16">
        <v>285275.09999999998</v>
      </c>
    </row>
    <row r="38" spans="1:3" s="1" customFormat="1" x14ac:dyDescent="0.25">
      <c r="A38" s="13" t="s">
        <v>30</v>
      </c>
      <c r="B38" s="14">
        <v>170400</v>
      </c>
      <c r="C38" s="11"/>
    </row>
    <row r="39" spans="1:3" x14ac:dyDescent="0.25">
      <c r="A39" s="15" t="s">
        <v>31</v>
      </c>
      <c r="B39" s="16">
        <v>170400</v>
      </c>
    </row>
    <row r="40" spans="1:3" s="1" customFormat="1" x14ac:dyDescent="0.25">
      <c r="A40" s="13" t="s">
        <v>32</v>
      </c>
      <c r="B40" s="14">
        <v>223228.19</v>
      </c>
      <c r="C40" s="11"/>
    </row>
    <row r="41" spans="1:3" x14ac:dyDescent="0.25">
      <c r="A41" s="15" t="s">
        <v>33</v>
      </c>
      <c r="B41" s="16">
        <v>223228.19</v>
      </c>
    </row>
    <row r="42" spans="1:3" s="1" customFormat="1" x14ac:dyDescent="0.25">
      <c r="A42" s="13" t="s">
        <v>34</v>
      </c>
      <c r="B42" s="14">
        <v>1404848.72</v>
      </c>
      <c r="C42" s="11"/>
    </row>
    <row r="43" spans="1:3" x14ac:dyDescent="0.25">
      <c r="A43" s="17" t="s">
        <v>35</v>
      </c>
      <c r="B43" s="18">
        <v>939886.64</v>
      </c>
    </row>
    <row r="44" spans="1:3" x14ac:dyDescent="0.25">
      <c r="A44" s="17" t="s">
        <v>28</v>
      </c>
      <c r="B44" s="18">
        <v>123505.36</v>
      </c>
    </row>
    <row r="45" spans="1:3" x14ac:dyDescent="0.25">
      <c r="A45" s="17" t="s">
        <v>36</v>
      </c>
      <c r="B45" s="18">
        <v>133786.62</v>
      </c>
    </row>
    <row r="46" spans="1:3" x14ac:dyDescent="0.25">
      <c r="A46" s="15" t="s">
        <v>37</v>
      </c>
      <c r="B46" s="16">
        <v>207670.1</v>
      </c>
    </row>
    <row r="47" spans="1:3" s="1" customFormat="1" x14ac:dyDescent="0.25">
      <c r="A47" s="19" t="s">
        <v>40</v>
      </c>
      <c r="B47" s="20">
        <v>2424.33</v>
      </c>
      <c r="C47" s="11"/>
    </row>
    <row r="48" spans="1:3" x14ac:dyDescent="0.25">
      <c r="B48" s="10">
        <f>B47+B42+B40+B38+B27+B25+B23</f>
        <v>2697226.6999999997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2024-10-31T06:15:15Z</cp:lastPrinted>
  <dcterms:created xsi:type="dcterms:W3CDTF">2009-03-09T09:27:50Z</dcterms:created>
  <dcterms:modified xsi:type="dcterms:W3CDTF">2024-11-27T06:29:18Z</dcterms:modified>
</cp:coreProperties>
</file>